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264"/>
  </bookViews>
  <sheets>
    <sheet name="Přihláška" sheetId="2" r:id="rId1"/>
  </sheets>
  <calcPr calcId="144525"/>
</workbook>
</file>

<file path=xl/calcChain.xml><?xml version="1.0" encoding="utf-8"?>
<calcChain xmlns="http://schemas.openxmlformats.org/spreadsheetml/2006/main">
  <c r="H38" i="2" l="1"/>
  <c r="G38" i="2"/>
  <c r="F38" i="2"/>
  <c r="E38" i="2"/>
  <c r="L14" i="2"/>
  <c r="M14" i="2" s="1"/>
  <c r="E16" i="2" s="1"/>
  <c r="D48" i="2"/>
  <c r="D38" i="2"/>
  <c r="C38" i="2"/>
  <c r="B38" i="2"/>
  <c r="M34" i="2"/>
  <c r="L34" i="2"/>
  <c r="K34" i="2"/>
  <c r="J34" i="2"/>
  <c r="I34" i="2"/>
  <c r="H34" i="2"/>
  <c r="G34" i="2"/>
  <c r="F34" i="2"/>
  <c r="E34" i="2"/>
  <c r="D34" i="2"/>
  <c r="C34" i="2"/>
  <c r="B34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L37" i="2" l="1"/>
  <c r="M37" i="2"/>
  <c r="K37" i="2"/>
  <c r="E39" i="2" l="1"/>
  <c r="C47" i="2" s="1"/>
</calcChain>
</file>

<file path=xl/sharedStrings.xml><?xml version="1.0" encoding="utf-8"?>
<sst xmlns="http://schemas.openxmlformats.org/spreadsheetml/2006/main" count="90" uniqueCount="60">
  <si>
    <t xml:space="preserve">Datum narození: </t>
  </si>
  <si>
    <t>Adresa :</t>
  </si>
  <si>
    <t xml:space="preserve">telefon : </t>
  </si>
  <si>
    <t xml:space="preserve">e-mail :  </t>
  </si>
  <si>
    <t>ubytování</t>
  </si>
  <si>
    <t>ve</t>
  </si>
  <si>
    <t>sn</t>
  </si>
  <si>
    <t>o</t>
  </si>
  <si>
    <t xml:space="preserve">ve </t>
  </si>
  <si>
    <t>výše úhrady:</t>
  </si>
  <si>
    <t xml:space="preserve">Jméno a příjmení : </t>
  </si>
  <si>
    <t>chtěl/a bych být ubytován/a s:</t>
  </si>
  <si>
    <t>nocí
celkem</t>
  </si>
  <si>
    <t>Kč
celkem</t>
  </si>
  <si>
    <t>ubytování k úhradě celkem</t>
  </si>
  <si>
    <t>snídaně</t>
  </si>
  <si>
    <t>oběd</t>
  </si>
  <si>
    <t>večeře</t>
  </si>
  <si>
    <t>počty stravy celkem</t>
  </si>
  <si>
    <t>strava k úhradě celkem</t>
  </si>
  <si>
    <t>nebo poštou na adresu : Střední zdravotnická škola, Lenka Sulková, 28. října 1390, 511 01 Turnov</t>
  </si>
  <si>
    <r>
      <t>variabilní symbol:</t>
    </r>
    <r>
      <rPr>
        <b/>
        <sz val="12"/>
        <rFont val="Arial"/>
        <family val="2"/>
        <charset val="238"/>
      </rPr>
      <t/>
    </r>
  </si>
  <si>
    <t>nebo dle dohody (v případě platby za více osob najednou)</t>
  </si>
  <si>
    <r>
      <t>Objednávám ubytování na:</t>
    </r>
    <r>
      <rPr>
        <sz val="12"/>
        <rFont val="Arial"/>
        <family val="2"/>
        <charset val="238"/>
      </rPr>
      <t xml:space="preserve">  (zaškrtněte křížkem, na PC vepište malé písmenko </t>
    </r>
    <r>
      <rPr>
        <b/>
        <sz val="12"/>
        <rFont val="Arial"/>
        <family val="2"/>
        <charset val="238"/>
      </rPr>
      <t>x</t>
    </r>
    <r>
      <rPr>
        <sz val="12"/>
        <rFont val="Arial"/>
        <family val="2"/>
        <charset val="238"/>
      </rPr>
      <t>)</t>
    </r>
  </si>
  <si>
    <r>
      <t xml:space="preserve">Objednávám stravu na: </t>
    </r>
    <r>
      <rPr>
        <sz val="12"/>
        <rFont val="Arial"/>
        <family val="2"/>
        <charset val="238"/>
      </rPr>
      <t xml:space="preserve"> (zaškrtněte křížkem, na PC vepište malé písmenko </t>
    </r>
    <r>
      <rPr>
        <b/>
        <sz val="12"/>
        <rFont val="Arial"/>
        <family val="2"/>
        <charset val="238"/>
      </rPr>
      <t>x</t>
    </r>
    <r>
      <rPr>
        <sz val="12"/>
        <rFont val="Arial"/>
        <family val="2"/>
        <charset val="238"/>
      </rPr>
      <t>)</t>
    </r>
  </si>
  <si>
    <t xml:space="preserve"> je možno zajistit „ balíček“ (nutno nahlásit nejpozději den dopředu do 8.00 hod.).</t>
  </si>
  <si>
    <t>Platební údaje</t>
  </si>
  <si>
    <t>* Vyplňujte pouze žlutě podbarvené kolonky.</t>
  </si>
  <si>
    <t>190 Kč/noc</t>
  </si>
  <si>
    <t>- ukončení ubytování do 10.00 hod.</t>
  </si>
  <si>
    <r>
      <t xml:space="preserve">* přihlášená strava se bude odhlašovat jen ve </t>
    </r>
    <r>
      <rPr>
        <b/>
        <i/>
        <sz val="9"/>
        <rFont val="Arial"/>
        <family val="2"/>
        <charset val="238"/>
      </rPr>
      <t>výjimečných</t>
    </r>
    <r>
      <rPr>
        <i/>
        <sz val="9"/>
        <rFont val="Arial"/>
        <family val="2"/>
        <charset val="238"/>
      </rPr>
      <t xml:space="preserve"> případech, místo oběda/večeře </t>
    </r>
  </si>
  <si>
    <r>
      <t>Vyplněnou přihlášku</t>
    </r>
    <r>
      <rPr>
        <sz val="11"/>
        <rFont val="Arial"/>
        <family val="2"/>
        <charset val="238"/>
      </rPr>
      <t xml:space="preserve"> zasílejte e-mailem na adresu: </t>
    </r>
    <r>
      <rPr>
        <sz val="11"/>
        <color indexed="12"/>
        <rFont val="Arial"/>
        <family val="2"/>
        <charset val="238"/>
      </rPr>
      <t>sulkova@szsturnov.cz</t>
    </r>
    <r>
      <rPr>
        <sz val="11"/>
        <rFont val="Arial"/>
        <family val="2"/>
        <charset val="238"/>
      </rPr>
      <t xml:space="preserve"> </t>
    </r>
  </si>
  <si>
    <r>
      <t xml:space="preserve">Požadavky na vystavení faktury - tel. 481 322 723, e-mail: </t>
    </r>
    <r>
      <rPr>
        <sz val="11"/>
        <color indexed="12"/>
        <rFont val="Arial"/>
        <family val="2"/>
        <charset val="238"/>
      </rPr>
      <t>sulkova@szsturnov.cz</t>
    </r>
  </si>
  <si>
    <r>
      <t xml:space="preserve">specifický symbol: </t>
    </r>
    <r>
      <rPr>
        <b/>
        <sz val="11"/>
        <rFont val="Arial"/>
        <family val="2"/>
        <charset val="238"/>
      </rPr>
      <t>3011</t>
    </r>
  </si>
  <si>
    <t>Přihláška k ubytování a stravování
v době konání Letních smyčcových kurzů
30. 6. – 11. 7. 2016</t>
  </si>
  <si>
    <t>Čt 30.6.-1.7.</t>
  </si>
  <si>
    <t>Pá 1.-2.7.</t>
  </si>
  <si>
    <t>So 2.-3.7.</t>
  </si>
  <si>
    <t>Ne 3.-4.7.</t>
  </si>
  <si>
    <t>Po 4.-5.7.</t>
  </si>
  <si>
    <t>Út 5.-6.7.</t>
  </si>
  <si>
    <t>St 6.-7.7.</t>
  </si>
  <si>
    <t>Čt 7.-8.7.</t>
  </si>
  <si>
    <t>Pá 8.-9.7.</t>
  </si>
  <si>
    <t>So 9.-10.7.</t>
  </si>
  <si>
    <t>Ne 10.-11.7.</t>
  </si>
  <si>
    <t>- nástup k ubytování ve čtvrtek 30. 6. od 17.00 hod., poté kdykoliv</t>
  </si>
  <si>
    <t>- závěrečný koncert se koná v neděli 10. 7. 2016</t>
  </si>
  <si>
    <t>pátek 1. 7.</t>
  </si>
  <si>
    <t>sobota 2. 7.</t>
  </si>
  <si>
    <t>neděle 3. 7.</t>
  </si>
  <si>
    <t>pondělí 4. 7.</t>
  </si>
  <si>
    <t>úterý 5. 7.</t>
  </si>
  <si>
    <t>středa 6. 7.</t>
  </si>
  <si>
    <t>čtvrtek 7. 7.</t>
  </si>
  <si>
    <t>pátek 8. 7.</t>
  </si>
  <si>
    <t>sobota 9. 7.</t>
  </si>
  <si>
    <t>neděle 10. 7.</t>
  </si>
  <si>
    <t>po 11. 7.</t>
  </si>
  <si>
    <r>
      <t xml:space="preserve">Ubytování a stravování uhraďte převodem na bank. účet č. </t>
    </r>
    <r>
      <rPr>
        <b/>
        <sz val="11"/>
        <rFont val="Arial"/>
        <family val="2"/>
        <charset val="238"/>
      </rPr>
      <t xml:space="preserve">152 573 625 / 0600 </t>
    </r>
    <r>
      <rPr>
        <sz val="11"/>
        <rFont val="Arial"/>
        <family val="2"/>
        <charset val="238"/>
      </rPr>
      <t>(do 26. 6. 2016)</t>
    </r>
    <r>
      <rPr>
        <b/>
        <sz val="1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</si>
</sst>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ddmmyyyy"/>
  </numFmts>
  <fonts count="2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u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1"/>
      <color theme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2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44" fontId="1" fillId="0" borderId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10" xfId="0" applyBorder="1"/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6" fillId="0" borderId="0" xfId="0" applyFont="1"/>
    <xf numFmtId="0" fontId="2" fillId="0" borderId="10" xfId="0" applyFont="1" applyBorder="1"/>
    <xf numFmtId="0" fontId="15" fillId="0" borderId="10" xfId="0" applyFont="1" applyBorder="1"/>
    <xf numFmtId="0" fontId="0" fillId="0" borderId="10" xfId="0" applyFont="1" applyBorder="1"/>
    <xf numFmtId="0" fontId="15" fillId="0" borderId="0" xfId="0" applyFont="1" applyBorder="1"/>
    <xf numFmtId="0" fontId="0" fillId="0" borderId="0" xfId="0" applyFont="1" applyBorder="1"/>
    <xf numFmtId="0" fontId="9" fillId="4" borderId="1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164" fontId="1" fillId="0" borderId="0" xfId="2" applyNumberFormat="1" applyFill="1" applyAlignment="1">
      <alignment horizontal="right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/>
    <xf numFmtId="0" fontId="21" fillId="0" borderId="0" xfId="0" quotePrefix="1" applyFont="1"/>
    <xf numFmtId="0" fontId="21" fillId="0" borderId="0" xfId="0" applyFont="1"/>
    <xf numFmtId="0" fontId="23" fillId="0" borderId="0" xfId="0" applyFont="1"/>
    <xf numFmtId="0" fontId="19" fillId="4" borderId="18" xfId="0" applyFont="1" applyFill="1" applyBorder="1"/>
    <xf numFmtId="0" fontId="19" fillId="4" borderId="19" xfId="0" applyFont="1" applyFill="1" applyBorder="1"/>
    <xf numFmtId="0" fontId="19" fillId="4" borderId="20" xfId="0" applyFont="1" applyFill="1" applyBorder="1"/>
    <xf numFmtId="0" fontId="19" fillId="4" borderId="21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22" xfId="0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vertical="center"/>
    </xf>
    <xf numFmtId="0" fontId="20" fillId="0" borderId="0" xfId="0" applyFont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/>
    <xf numFmtId="14" fontId="6" fillId="0" borderId="37" xfId="0" applyNumberFormat="1" applyFont="1" applyFill="1" applyBorder="1" applyAlignment="1"/>
    <xf numFmtId="0" fontId="6" fillId="3" borderId="38" xfId="0" applyFont="1" applyFill="1" applyBorder="1" applyAlignment="1">
      <alignment horizontal="center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165" fontId="13" fillId="4" borderId="27" xfId="2" applyNumberFormat="1" applyFont="1" applyFill="1" applyBorder="1" applyAlignment="1">
      <alignment horizontal="center"/>
    </xf>
    <xf numFmtId="165" fontId="13" fillId="4" borderId="28" xfId="2" applyNumberFormat="1" applyFont="1" applyFill="1" applyBorder="1" applyAlignment="1">
      <alignment horizontal="center"/>
    </xf>
    <xf numFmtId="165" fontId="20" fillId="4" borderId="0" xfId="0" applyNumberFormat="1" applyFont="1" applyFill="1" applyBorder="1" applyAlignment="1">
      <alignment horizontal="center" vertical="center"/>
    </xf>
    <xf numFmtId="166" fontId="20" fillId="4" borderId="0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18" fillId="6" borderId="9" xfId="0" applyNumberFormat="1" applyFont="1" applyFill="1" applyBorder="1" applyAlignment="1" applyProtection="1">
      <alignment horizontal="center"/>
      <protection locked="0"/>
    </xf>
    <xf numFmtId="3" fontId="18" fillId="6" borderId="23" xfId="0" applyNumberFormat="1" applyFont="1" applyFill="1" applyBorder="1" applyAlignment="1" applyProtection="1">
      <alignment horizontal="center"/>
      <protection locked="0"/>
    </xf>
    <xf numFmtId="3" fontId="18" fillId="6" borderId="7" xfId="0" applyNumberFormat="1" applyFont="1" applyFill="1" applyBorder="1" applyAlignment="1" applyProtection="1">
      <alignment horizontal="center"/>
      <protection locked="0"/>
    </xf>
    <xf numFmtId="0" fontId="27" fillId="6" borderId="9" xfId="1" applyFont="1" applyFill="1" applyBorder="1" applyAlignment="1" applyProtection="1">
      <alignment horizontal="center"/>
      <protection locked="0"/>
    </xf>
    <xf numFmtId="0" fontId="18" fillId="6" borderId="23" xfId="0" applyFont="1" applyFill="1" applyBorder="1" applyAlignment="1" applyProtection="1">
      <alignment horizontal="center"/>
      <protection locked="0"/>
    </xf>
    <xf numFmtId="0" fontId="18" fillId="6" borderId="7" xfId="0" applyFont="1" applyFill="1" applyBorder="1" applyAlignment="1" applyProtection="1">
      <alignment horizontal="center"/>
      <protection locked="0"/>
    </xf>
    <xf numFmtId="0" fontId="18" fillId="6" borderId="9" xfId="0" applyFont="1" applyFill="1" applyBorder="1" applyAlignment="1" applyProtection="1">
      <alignment horizontal="left"/>
      <protection locked="0"/>
    </xf>
    <xf numFmtId="0" fontId="18" fillId="6" borderId="23" xfId="0" applyFont="1" applyFill="1" applyBorder="1" applyAlignment="1" applyProtection="1">
      <alignment horizontal="left"/>
      <protection locked="0"/>
    </xf>
    <xf numFmtId="0" fontId="18" fillId="6" borderId="7" xfId="0" applyFont="1" applyFill="1" applyBorder="1" applyAlignment="1" applyProtection="1">
      <alignment horizontal="left"/>
      <protection locked="0"/>
    </xf>
    <xf numFmtId="165" fontId="20" fillId="4" borderId="27" xfId="0" applyNumberFormat="1" applyFont="1" applyFill="1" applyBorder="1" applyAlignment="1">
      <alignment horizontal="center"/>
    </xf>
    <xf numFmtId="165" fontId="20" fillId="4" borderId="28" xfId="0" applyNumberFormat="1" applyFont="1" applyFill="1" applyBorder="1" applyAlignment="1">
      <alignment horizontal="center"/>
    </xf>
    <xf numFmtId="14" fontId="6" fillId="0" borderId="29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8" fillId="6" borderId="9" xfId="0" applyFont="1" applyFill="1" applyBorder="1" applyAlignment="1" applyProtection="1">
      <alignment horizontal="center"/>
      <protection locked="0"/>
    </xf>
    <xf numFmtId="14" fontId="18" fillId="6" borderId="24" xfId="0" applyNumberFormat="1" applyFont="1" applyFill="1" applyBorder="1" applyAlignment="1" applyProtection="1">
      <alignment horizontal="center"/>
      <protection locked="0"/>
    </xf>
    <xf numFmtId="14" fontId="18" fillId="6" borderId="25" xfId="0" applyNumberFormat="1" applyFont="1" applyFill="1" applyBorder="1" applyAlignment="1" applyProtection="1">
      <alignment horizontal="center"/>
      <protection locked="0"/>
    </xf>
    <xf numFmtId="14" fontId="18" fillId="6" borderId="26" xfId="0" applyNumberFormat="1" applyFont="1" applyFill="1" applyBorder="1" applyAlignment="1" applyProtection="1">
      <alignment horizontal="center"/>
      <protection locked="0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80"/>
      <rgbColor rgb="00A6CAF0"/>
      <rgbColor rgb="00FF99CC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D3" sqref="D3:I3"/>
    </sheetView>
  </sheetViews>
  <sheetFormatPr defaultRowHeight="12.75" x14ac:dyDescent="0.2"/>
  <cols>
    <col min="1" max="1" width="7.7109375" customWidth="1"/>
    <col min="2" max="2" width="8.140625" customWidth="1"/>
    <col min="3" max="3" width="7.7109375" customWidth="1"/>
    <col min="4" max="4" width="8" customWidth="1"/>
    <col min="5" max="13" width="7.140625" customWidth="1"/>
  </cols>
  <sheetData>
    <row r="1" spans="1:13" ht="69.75" customHeight="1" x14ac:dyDescent="0.35">
      <c r="A1" s="102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6.75" customHeight="1" thickBot="1" x14ac:dyDescent="0.25"/>
    <row r="3" spans="1:13" ht="14.25" customHeight="1" x14ac:dyDescent="0.2">
      <c r="A3" s="40" t="s">
        <v>10</v>
      </c>
      <c r="B3" s="40"/>
      <c r="C3" s="40"/>
      <c r="D3" s="104"/>
      <c r="E3" s="92"/>
      <c r="F3" s="92"/>
      <c r="G3" s="92"/>
      <c r="H3" s="92"/>
      <c r="I3" s="93"/>
      <c r="J3" s="40"/>
      <c r="K3" s="108" t="s">
        <v>27</v>
      </c>
      <c r="L3" s="109"/>
      <c r="M3" s="110"/>
    </row>
    <row r="4" spans="1:13" ht="15" thickBot="1" x14ac:dyDescent="0.25">
      <c r="A4" s="40" t="s">
        <v>0</v>
      </c>
      <c r="B4" s="40"/>
      <c r="C4" s="40"/>
      <c r="D4" s="105"/>
      <c r="E4" s="106"/>
      <c r="F4" s="106"/>
      <c r="G4" s="106"/>
      <c r="H4" s="106"/>
      <c r="I4" s="107"/>
      <c r="J4" s="40"/>
      <c r="K4" s="111"/>
      <c r="L4" s="112"/>
      <c r="M4" s="113"/>
    </row>
    <row r="5" spans="1:13" ht="14.25" x14ac:dyDescent="0.2">
      <c r="A5" s="40" t="s">
        <v>1</v>
      </c>
      <c r="B5" s="40"/>
      <c r="C5" s="104"/>
      <c r="D5" s="92"/>
      <c r="E5" s="92"/>
      <c r="F5" s="92"/>
      <c r="G5" s="92"/>
      <c r="H5" s="92"/>
      <c r="I5" s="93"/>
      <c r="J5" s="40"/>
      <c r="K5" s="40"/>
      <c r="L5" s="41"/>
      <c r="M5" s="41"/>
    </row>
    <row r="6" spans="1:13" ht="14.25" x14ac:dyDescent="0.2">
      <c r="A6" s="40" t="s">
        <v>2</v>
      </c>
      <c r="B6" s="40"/>
      <c r="C6" s="88"/>
      <c r="D6" s="89"/>
      <c r="E6" s="89"/>
      <c r="F6" s="89"/>
      <c r="G6" s="89"/>
      <c r="H6" s="89"/>
      <c r="I6" s="90"/>
      <c r="J6" s="40"/>
      <c r="K6" s="40"/>
      <c r="L6" s="40"/>
      <c r="M6" s="40"/>
    </row>
    <row r="7" spans="1:13" ht="14.25" x14ac:dyDescent="0.2">
      <c r="A7" s="40" t="s">
        <v>3</v>
      </c>
      <c r="B7" s="40"/>
      <c r="C7" s="91"/>
      <c r="D7" s="92"/>
      <c r="E7" s="92"/>
      <c r="F7" s="92"/>
      <c r="G7" s="92"/>
      <c r="H7" s="92"/>
      <c r="I7" s="93"/>
      <c r="J7" s="40"/>
      <c r="K7" s="40"/>
      <c r="L7" s="40"/>
      <c r="M7" s="40"/>
    </row>
    <row r="8" spans="1:13" ht="14.25" x14ac:dyDescent="0.2">
      <c r="A8" s="40" t="s">
        <v>11</v>
      </c>
      <c r="B8" s="40"/>
      <c r="C8" s="40"/>
      <c r="D8" s="40"/>
      <c r="E8" s="94"/>
      <c r="F8" s="95"/>
      <c r="G8" s="95"/>
      <c r="H8" s="95"/>
      <c r="I8" s="95"/>
      <c r="J8" s="95"/>
      <c r="K8" s="95"/>
      <c r="L8" s="95"/>
      <c r="M8" s="96"/>
    </row>
    <row r="9" spans="1:13" ht="12.75" customHeight="1" thickBot="1" x14ac:dyDescent="0.25">
      <c r="A9" s="27"/>
      <c r="B9" s="27"/>
      <c r="C9" s="27"/>
      <c r="D9" s="27"/>
      <c r="E9" s="27"/>
      <c r="F9" s="27"/>
      <c r="G9" s="27"/>
      <c r="H9" s="18"/>
      <c r="I9" s="18"/>
      <c r="J9" s="18"/>
      <c r="K9" s="18"/>
      <c r="L9" s="18"/>
      <c r="M9" s="18"/>
    </row>
    <row r="10" spans="1:13" ht="15.75" x14ac:dyDescent="0.25">
      <c r="A10" s="12" t="s">
        <v>23</v>
      </c>
      <c r="B10" s="1"/>
      <c r="C10" s="1"/>
      <c r="D10" s="1"/>
      <c r="E10" s="1"/>
      <c r="F10" s="1"/>
      <c r="G10" s="1"/>
    </row>
    <row r="11" spans="1:13" ht="15" x14ac:dyDescent="0.2">
      <c r="A11" s="40" t="s">
        <v>4</v>
      </c>
      <c r="B11" s="40"/>
      <c r="C11" s="42" t="s">
        <v>28</v>
      </c>
      <c r="D11" s="40"/>
      <c r="E11" s="3"/>
      <c r="F11" s="1"/>
      <c r="G11" s="1"/>
    </row>
    <row r="12" spans="1:13" ht="9.75" customHeight="1" thickBot="1" x14ac:dyDescent="0.25"/>
    <row r="13" spans="1:13" ht="19.5" x14ac:dyDescent="0.2">
      <c r="A13" s="9" t="s">
        <v>35</v>
      </c>
      <c r="B13" s="10" t="s">
        <v>36</v>
      </c>
      <c r="C13" s="10" t="s">
        <v>37</v>
      </c>
      <c r="D13" s="10" t="s">
        <v>38</v>
      </c>
      <c r="E13" s="10" t="s">
        <v>39</v>
      </c>
      <c r="F13" s="10" t="s">
        <v>40</v>
      </c>
      <c r="G13" s="10" t="s">
        <v>41</v>
      </c>
      <c r="H13" s="10" t="s">
        <v>42</v>
      </c>
      <c r="I13" s="10" t="s">
        <v>43</v>
      </c>
      <c r="J13" s="10" t="s">
        <v>44</v>
      </c>
      <c r="K13" s="10" t="s">
        <v>45</v>
      </c>
      <c r="L13" s="7" t="s">
        <v>12</v>
      </c>
      <c r="M13" s="8" t="s">
        <v>13</v>
      </c>
    </row>
    <row r="14" spans="1:13" ht="13.5" thickBo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32">
        <f>COUNTIF(A14:K14,"x")</f>
        <v>0</v>
      </c>
      <c r="M14" s="33">
        <f>L14*190</f>
        <v>0</v>
      </c>
    </row>
    <row r="15" spans="1:13" ht="13.5" thickBot="1" x14ac:dyDescent="0.25"/>
    <row r="16" spans="1:13" ht="15.75" thickBot="1" x14ac:dyDescent="0.3">
      <c r="A16" s="42" t="s">
        <v>14</v>
      </c>
      <c r="B16" s="42"/>
      <c r="C16" s="42"/>
      <c r="D16" s="42"/>
      <c r="E16" s="97">
        <f>M14</f>
        <v>0</v>
      </c>
      <c r="F16" s="98"/>
      <c r="G16" s="42"/>
    </row>
    <row r="17" spans="1:21" ht="6.75" customHeight="1" x14ac:dyDescent="0.2"/>
    <row r="18" spans="1:21" ht="12.75" customHeight="1" x14ac:dyDescent="0.2">
      <c r="A18" s="43" t="s">
        <v>46</v>
      </c>
    </row>
    <row r="19" spans="1:21" ht="12.75" customHeight="1" x14ac:dyDescent="0.2">
      <c r="A19" s="43" t="s">
        <v>29</v>
      </c>
    </row>
    <row r="20" spans="1:21" ht="12.75" customHeight="1" x14ac:dyDescent="0.2">
      <c r="A20" s="43" t="s">
        <v>47</v>
      </c>
    </row>
    <row r="21" spans="1:21" ht="8.25" customHeight="1" thickBo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21" ht="15.75" x14ac:dyDescent="0.25">
      <c r="A22" s="12" t="s">
        <v>24</v>
      </c>
    </row>
    <row r="23" spans="1:21" x14ac:dyDescent="0.2">
      <c r="A23" s="5" t="s">
        <v>15</v>
      </c>
      <c r="B23" s="39">
        <v>38</v>
      </c>
      <c r="D23" s="6"/>
    </row>
    <row r="24" spans="1:21" x14ac:dyDescent="0.2">
      <c r="A24" s="5" t="s">
        <v>16</v>
      </c>
      <c r="B24" s="39">
        <v>69</v>
      </c>
      <c r="D24" s="6"/>
    </row>
    <row r="25" spans="1:21" x14ac:dyDescent="0.2">
      <c r="A25" s="5" t="s">
        <v>17</v>
      </c>
      <c r="B25" s="39">
        <v>48</v>
      </c>
      <c r="D25" s="6"/>
    </row>
    <row r="26" spans="1:21" ht="5.25" customHeight="1" thickBot="1" x14ac:dyDescent="0.25"/>
    <row r="27" spans="1:21" x14ac:dyDescent="0.2">
      <c r="A27" s="54"/>
      <c r="B27" s="85" t="s">
        <v>48</v>
      </c>
      <c r="C27" s="86"/>
      <c r="D27" s="87"/>
      <c r="E27" s="99" t="s">
        <v>49</v>
      </c>
      <c r="F27" s="100"/>
      <c r="G27" s="100"/>
      <c r="H27" s="99" t="s">
        <v>50</v>
      </c>
      <c r="I27" s="100"/>
      <c r="J27" s="101"/>
      <c r="K27" s="85" t="s">
        <v>51</v>
      </c>
      <c r="L27" s="86"/>
      <c r="M27" s="87"/>
    </row>
    <row r="28" spans="1:21" x14ac:dyDescent="0.2">
      <c r="A28" s="54"/>
      <c r="B28" s="15" t="s">
        <v>6</v>
      </c>
      <c r="C28" s="11" t="s">
        <v>7</v>
      </c>
      <c r="D28" s="14" t="s">
        <v>8</v>
      </c>
      <c r="E28" s="15" t="s">
        <v>6</v>
      </c>
      <c r="F28" s="11" t="s">
        <v>7</v>
      </c>
      <c r="G28" s="17" t="s">
        <v>8</v>
      </c>
      <c r="H28" s="15" t="s">
        <v>6</v>
      </c>
      <c r="I28" s="11" t="s">
        <v>7</v>
      </c>
      <c r="J28" s="14" t="s">
        <v>8</v>
      </c>
      <c r="K28" s="16" t="s">
        <v>6</v>
      </c>
      <c r="L28" s="11" t="s">
        <v>7</v>
      </c>
      <c r="M28" s="14" t="s">
        <v>8</v>
      </c>
    </row>
    <row r="29" spans="1:21" ht="16.5" thickBot="1" x14ac:dyDescent="0.25">
      <c r="A29" s="55"/>
      <c r="B29" s="34"/>
      <c r="C29" s="35"/>
      <c r="D29" s="36"/>
      <c r="E29" s="34"/>
      <c r="F29" s="35"/>
      <c r="G29" s="37"/>
      <c r="H29" s="34"/>
      <c r="I29" s="35"/>
      <c r="J29" s="36"/>
      <c r="K29" s="38"/>
      <c r="L29" s="35"/>
      <c r="M29" s="36"/>
      <c r="S29" s="63"/>
      <c r="T29" s="63"/>
      <c r="U29" s="63"/>
    </row>
    <row r="30" spans="1:21" ht="7.5" customHeight="1" thickBot="1" x14ac:dyDescent="0.25">
      <c r="A30" s="26">
        <f>COUNTIF(A29,"x")</f>
        <v>0</v>
      </c>
      <c r="B30" s="26">
        <f t="shared" ref="B30:J30" si="0">COUNTIF(B29,"x")</f>
        <v>0</v>
      </c>
      <c r="C30" s="26">
        <f t="shared" si="0"/>
        <v>0</v>
      </c>
      <c r="D30" s="26">
        <f t="shared" si="0"/>
        <v>0</v>
      </c>
      <c r="E30" s="26">
        <f t="shared" si="0"/>
        <v>0</v>
      </c>
      <c r="F30" s="26">
        <f t="shared" si="0"/>
        <v>0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>COUNTIF(K29,"x")</f>
        <v>0</v>
      </c>
      <c r="L30" s="26">
        <f>COUNTIF(L29,"x")</f>
        <v>0</v>
      </c>
      <c r="M30" s="26">
        <f>COUNTIF(M29,"x")</f>
        <v>0</v>
      </c>
      <c r="S30" s="63"/>
      <c r="T30" s="63"/>
      <c r="U30" s="63"/>
    </row>
    <row r="31" spans="1:21" x14ac:dyDescent="0.2">
      <c r="B31" s="73" t="s">
        <v>52</v>
      </c>
      <c r="C31" s="74"/>
      <c r="D31" s="75"/>
      <c r="E31" s="76" t="s">
        <v>53</v>
      </c>
      <c r="F31" s="77"/>
      <c r="G31" s="78"/>
      <c r="H31" s="76" t="s">
        <v>54</v>
      </c>
      <c r="I31" s="77"/>
      <c r="J31" s="78"/>
      <c r="K31" s="85" t="s">
        <v>55</v>
      </c>
      <c r="L31" s="86"/>
      <c r="M31" s="87"/>
      <c r="S31" s="64"/>
      <c r="T31" s="64"/>
      <c r="U31" s="64"/>
    </row>
    <row r="32" spans="1:21" x14ac:dyDescent="0.2">
      <c r="B32" s="15" t="s">
        <v>6</v>
      </c>
      <c r="C32" s="11" t="s">
        <v>7</v>
      </c>
      <c r="D32" s="14" t="s">
        <v>8</v>
      </c>
      <c r="E32" s="15" t="s">
        <v>6</v>
      </c>
      <c r="F32" s="11" t="s">
        <v>7</v>
      </c>
      <c r="G32" s="14" t="s">
        <v>8</v>
      </c>
      <c r="H32" s="15" t="s">
        <v>6</v>
      </c>
      <c r="I32" s="11" t="s">
        <v>7</v>
      </c>
      <c r="J32" s="14" t="s">
        <v>8</v>
      </c>
      <c r="K32" s="16" t="s">
        <v>6</v>
      </c>
      <c r="L32" s="11" t="s">
        <v>7</v>
      </c>
      <c r="M32" s="14" t="s">
        <v>8</v>
      </c>
    </row>
    <row r="33" spans="1:13" ht="16.5" thickBot="1" x14ac:dyDescent="0.25">
      <c r="B33" s="34"/>
      <c r="C33" s="35"/>
      <c r="D33" s="36"/>
      <c r="E33" s="34"/>
      <c r="F33" s="35"/>
      <c r="G33" s="36"/>
      <c r="H33" s="34"/>
      <c r="I33" s="35"/>
      <c r="J33" s="36"/>
      <c r="K33" s="38"/>
      <c r="L33" s="35"/>
      <c r="M33" s="36"/>
    </row>
    <row r="34" spans="1:13" ht="7.5" customHeight="1" thickBot="1" x14ac:dyDescent="0.25">
      <c r="B34" s="26">
        <f>COUNTIF(B33,"x")</f>
        <v>0</v>
      </c>
      <c r="C34" s="26">
        <f t="shared" ref="C34:J34" si="1">COUNTIF(C33,"x")</f>
        <v>0</v>
      </c>
      <c r="D34" s="26">
        <f t="shared" si="1"/>
        <v>0</v>
      </c>
      <c r="E34" s="26">
        <f t="shared" si="1"/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26">
        <f t="shared" si="1"/>
        <v>0</v>
      </c>
      <c r="J34" s="26">
        <f t="shared" si="1"/>
        <v>0</v>
      </c>
      <c r="K34" s="26">
        <f>COUNTIF(K33,"x")</f>
        <v>0</v>
      </c>
      <c r="L34" s="26">
        <f>COUNTIF(L33,"x")</f>
        <v>0</v>
      </c>
      <c r="M34" s="26">
        <f>COUNTIF(M33,"x")</f>
        <v>0</v>
      </c>
    </row>
    <row r="35" spans="1:13" x14ac:dyDescent="0.2">
      <c r="B35" s="79" t="s">
        <v>56</v>
      </c>
      <c r="C35" s="80"/>
      <c r="D35" s="81"/>
      <c r="E35" s="73" t="s">
        <v>57</v>
      </c>
      <c r="F35" s="74"/>
      <c r="G35" s="75"/>
      <c r="H35" s="60" t="s">
        <v>58</v>
      </c>
      <c r="I35" s="56"/>
      <c r="J35" s="56"/>
      <c r="K35" s="82" t="s">
        <v>18</v>
      </c>
      <c r="L35" s="83"/>
      <c r="M35" s="84"/>
    </row>
    <row r="36" spans="1:13" x14ac:dyDescent="0.2">
      <c r="B36" s="15" t="s">
        <v>6</v>
      </c>
      <c r="C36" s="11" t="s">
        <v>7</v>
      </c>
      <c r="D36" s="14" t="s">
        <v>5</v>
      </c>
      <c r="E36" s="15" t="s">
        <v>6</v>
      </c>
      <c r="F36" s="11" t="s">
        <v>7</v>
      </c>
      <c r="G36" s="14" t="s">
        <v>8</v>
      </c>
      <c r="H36" s="61" t="s">
        <v>6</v>
      </c>
      <c r="I36" s="57"/>
      <c r="J36" s="57"/>
      <c r="K36" s="19" t="s">
        <v>6</v>
      </c>
      <c r="L36" s="20" t="s">
        <v>7</v>
      </c>
      <c r="M36" s="65" t="s">
        <v>5</v>
      </c>
    </row>
    <row r="37" spans="1:13" ht="16.5" thickBot="1" x14ac:dyDescent="0.25">
      <c r="B37" s="34"/>
      <c r="C37" s="35"/>
      <c r="D37" s="36"/>
      <c r="E37" s="34"/>
      <c r="F37" s="35"/>
      <c r="G37" s="36"/>
      <c r="H37" s="62"/>
      <c r="I37" s="58"/>
      <c r="J37" s="58"/>
      <c r="K37" s="21">
        <f>B30+E30+H30+K30+B34+E34+H34+K34+B38+E38+H38</f>
        <v>0</v>
      </c>
      <c r="L37" s="22">
        <f>C30+F30+I30+L30+C34+F34+I34+L34+C38+F38</f>
        <v>0</v>
      </c>
      <c r="M37" s="66">
        <f>A30+D30+G30+J30+M30+D34+G34+J34+M34+D38+G38</f>
        <v>0</v>
      </c>
    </row>
    <row r="38" spans="1:13" ht="7.5" customHeight="1" thickBot="1" x14ac:dyDescent="0.25">
      <c r="B38" s="26">
        <f>COUNTIF(B37,"x")</f>
        <v>0</v>
      </c>
      <c r="C38" s="26">
        <f>COUNTIF(C37,"x")</f>
        <v>0</v>
      </c>
      <c r="D38" s="26">
        <f>COUNTIF(D37,"x")</f>
        <v>0</v>
      </c>
      <c r="E38" s="26">
        <f>COUNTIF(E37,"x")</f>
        <v>0</v>
      </c>
      <c r="F38" s="26">
        <f t="shared" ref="F38:G38" si="2">COUNTIF(F37,"x")</f>
        <v>0</v>
      </c>
      <c r="G38" s="26">
        <f t="shared" si="2"/>
        <v>0</v>
      </c>
      <c r="H38" s="26">
        <f>COUNTIF(H37,"x")</f>
        <v>0</v>
      </c>
      <c r="I38" s="59"/>
      <c r="J38" s="59"/>
    </row>
    <row r="39" spans="1:13" ht="16.5" thickBot="1" x14ac:dyDescent="0.3">
      <c r="A39" s="13" t="s">
        <v>19</v>
      </c>
      <c r="E39" s="69">
        <f>K37*B23+L37*B24+M37*B25</f>
        <v>0</v>
      </c>
      <c r="F39" s="70"/>
    </row>
    <row r="40" spans="1:13" ht="7.5" customHeight="1" x14ac:dyDescent="0.2"/>
    <row r="41" spans="1:13" ht="12" customHeight="1" x14ac:dyDescent="0.2">
      <c r="A41" s="44" t="s"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ht="12" customHeight="1" x14ac:dyDescent="0.2">
      <c r="A42" s="45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3" ht="3.75" customHeight="1" thickBot="1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8"/>
    </row>
    <row r="44" spans="1:13" ht="1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2"/>
    </row>
    <row r="45" spans="1:13" ht="16.5" thickBot="1" x14ac:dyDescent="0.3">
      <c r="A45" s="12" t="s">
        <v>26</v>
      </c>
    </row>
    <row r="46" spans="1:13" ht="15" x14ac:dyDescent="0.25">
      <c r="A46" s="46" t="s">
        <v>59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" x14ac:dyDescent="0.2">
      <c r="A47" s="49" t="s">
        <v>9</v>
      </c>
      <c r="B47" s="50"/>
      <c r="C47" s="71">
        <f>E39+E16</f>
        <v>0</v>
      </c>
      <c r="D47" s="71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15.75" x14ac:dyDescent="0.2">
      <c r="A48" s="49" t="s">
        <v>21</v>
      </c>
      <c r="B48" s="50"/>
      <c r="C48" s="50"/>
      <c r="D48" s="72" t="str">
        <f>IF(D4&lt;&gt;"",D4,"")</f>
        <v/>
      </c>
      <c r="E48" s="72"/>
      <c r="F48" s="52" t="s">
        <v>22</v>
      </c>
      <c r="G48" s="50"/>
      <c r="H48" s="50"/>
      <c r="I48" s="50"/>
      <c r="J48" s="50"/>
      <c r="K48" s="50"/>
      <c r="L48" s="50"/>
      <c r="M48" s="51"/>
    </row>
    <row r="49" spans="1:13" ht="15" x14ac:dyDescent="0.2">
      <c r="A49" s="49" t="s">
        <v>33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5.75" thickBo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8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x14ac:dyDescent="0.25">
      <c r="A52" s="53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x14ac:dyDescent="0.2">
      <c r="A53" s="42" t="s">
        <v>20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8.25" customHeight="1" x14ac:dyDescent="0.2">
      <c r="A54" s="42"/>
      <c r="L54" s="1"/>
      <c r="M54" s="1"/>
    </row>
    <row r="55" spans="1:13" ht="15" x14ac:dyDescent="0.2">
      <c r="A55" s="42" t="s">
        <v>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 password="CCDE" sheet="1" objects="1" scenarios="1"/>
  <mergeCells count="23">
    <mergeCell ref="A1:M1"/>
    <mergeCell ref="D3:I3"/>
    <mergeCell ref="D4:I4"/>
    <mergeCell ref="C5:I5"/>
    <mergeCell ref="K3:M4"/>
    <mergeCell ref="C6:I6"/>
    <mergeCell ref="C7:I7"/>
    <mergeCell ref="E8:M8"/>
    <mergeCell ref="E16:F16"/>
    <mergeCell ref="B27:D27"/>
    <mergeCell ref="E27:G27"/>
    <mergeCell ref="H27:J27"/>
    <mergeCell ref="K27:M27"/>
    <mergeCell ref="H31:J31"/>
    <mergeCell ref="B35:D35"/>
    <mergeCell ref="K35:M35"/>
    <mergeCell ref="K31:M31"/>
    <mergeCell ref="E35:G35"/>
    <mergeCell ref="E39:F39"/>
    <mergeCell ref="C47:D47"/>
    <mergeCell ref="D48:E48"/>
    <mergeCell ref="B31:D31"/>
    <mergeCell ref="E31:G31"/>
  </mergeCell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2015-04-20T08:20:20Z</cp:lastPrinted>
  <dcterms:created xsi:type="dcterms:W3CDTF">2011-03-15T20:09:06Z</dcterms:created>
  <dcterms:modified xsi:type="dcterms:W3CDTF">2016-04-08T07:37:57Z</dcterms:modified>
</cp:coreProperties>
</file>